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260" windowWidth="6210" windowHeight="4980" activeTab="0"/>
  </bookViews>
  <sheets>
    <sheet name="Aug 04" sheetId="1" r:id="rId1"/>
    <sheet name="Sept 04" sheetId="2" r:id="rId2"/>
    <sheet name="Oct 04" sheetId="3" r:id="rId3"/>
    <sheet name="Nov 04" sheetId="4" r:id="rId4"/>
    <sheet name="Dec 04" sheetId="5" r:id="rId5"/>
    <sheet name="Jan 05" sheetId="6" r:id="rId6"/>
    <sheet name="Feb 05" sheetId="7" r:id="rId7"/>
    <sheet name="Mar 05" sheetId="8" r:id="rId8"/>
    <sheet name="Apr 05" sheetId="9" r:id="rId9"/>
    <sheet name="May 05" sheetId="10" r:id="rId10"/>
    <sheet name="June 05" sheetId="11" r:id="rId11"/>
    <sheet name="July 05" sheetId="12" r:id="rId12"/>
  </sheets>
  <definedNames/>
  <calcPr fullCalcOnLoad="1"/>
</workbook>
</file>

<file path=xl/sharedStrings.xml><?xml version="1.0" encoding="utf-8"?>
<sst xmlns="http://schemas.openxmlformats.org/spreadsheetml/2006/main" count="144" uniqueCount="11">
  <si>
    <t>m/s</t>
  </si>
  <si>
    <t>total min</t>
  </si>
  <si>
    <t>total hrs</t>
  </si>
  <si>
    <t>total days</t>
  </si>
  <si>
    <t>P</t>
  </si>
  <si>
    <t>Minuits</t>
  </si>
  <si>
    <t>km/hr</t>
  </si>
  <si>
    <t>mph</t>
  </si>
  <si>
    <t>17.5&amp;UP</t>
  </si>
  <si>
    <t>Avg Speed</t>
  </si>
  <si>
    <t>Maximum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</si>
</sst>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5.75"/>
      <name val="Arial"/>
      <family val="0"/>
    </font>
    <font>
      <b/>
      <sz val="16.5"/>
      <name val="Arial"/>
      <family val="0"/>
    </font>
    <font>
      <b/>
      <sz val="16.25"/>
      <name val="Arial"/>
      <family val="0"/>
    </font>
    <font>
      <b/>
      <sz val="11"/>
      <name val="Arial"/>
      <family val="0"/>
    </font>
    <font>
      <b/>
      <sz val="11.75"/>
      <name val="Arial"/>
      <family val="0"/>
    </font>
    <font>
      <b/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August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'Aug 04'!$A$3:$A$20</c:f>
              <c:strCache/>
            </c:strRef>
          </c:cat>
          <c:val>
            <c:numRef>
              <c:f>'Aug 04'!$C$3:$C$20</c:f>
              <c:numCache/>
            </c:numRef>
          </c:val>
        </c:ser>
        <c:axId val="29335772"/>
        <c:axId val="62695357"/>
      </c:bar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35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May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'May 05'!$A$3:$A$20</c:f>
              <c:strCache/>
            </c:strRef>
          </c:cat>
          <c:val>
            <c:numRef>
              <c:f>'May 05'!$C$3:$C$20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2158838"/>
        <c:axId val="20994087"/>
      </c:barChart>
      <c:cat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8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June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'June 05'!$A$3:$A$20</c:f>
              <c:strCache/>
            </c:strRef>
          </c:cat>
          <c:val>
            <c:numRef>
              <c:f>'June 05'!$C$3:$C$20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4729056"/>
        <c:axId val="22799457"/>
      </c:barChart>
      <c:catAx>
        <c:axId val="547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29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July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'July 05'!$A$3:$A$20</c:f>
              <c:strCache/>
            </c:strRef>
          </c:cat>
          <c:val>
            <c:numRef>
              <c:f>'July 05'!$C$3:$C$20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868522"/>
        <c:axId val="34816699"/>
      </c:barChart>
      <c:catAx>
        <c:axId val="386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16699"/>
        <c:crosses val="autoZero"/>
        <c:auto val="1"/>
        <c:lblOffset val="100"/>
        <c:noMultiLvlLbl val="0"/>
      </c:catAx>
      <c:valAx>
        <c:axId val="34816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8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September Wind Speed Probabilty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'Sept 04'!$A$3:$A$20</c:f>
              <c:strCache/>
            </c:strRef>
          </c:cat>
          <c:val>
            <c:numRef>
              <c:f>'Sept 04'!$C$3:$C$20</c:f>
              <c:numCache/>
            </c:numRef>
          </c:val>
        </c:ser>
        <c:axId val="27387302"/>
        <c:axId val="45159127"/>
      </c:bar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7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'Oct 04'!$A$3:$A$20</c:f>
              <c:strCache/>
            </c:strRef>
          </c:cat>
          <c:val>
            <c:numRef>
              <c:f>'Oct 04'!$C$3:$C$20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778960"/>
        <c:axId val="34010641"/>
      </c:barChart>
      <c:cat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10641"/>
        <c:crosses val="autoZero"/>
        <c:auto val="1"/>
        <c:lblOffset val="100"/>
        <c:noMultiLvlLbl val="0"/>
      </c:catAx>
      <c:valAx>
        <c:axId val="34010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8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November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'Nov 04'!$A$3:$A$20</c:f>
              <c:strCache/>
            </c:strRef>
          </c:cat>
          <c:val>
            <c:numRef>
              <c:f>'Nov 04'!$C$3:$C$20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7660314"/>
        <c:axId val="3398507"/>
      </c:barChart>
      <c:catAx>
        <c:axId val="3766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60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December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'Dec 04'!$A$3:$A$20</c:f>
              <c:strCache/>
            </c:strRef>
          </c:cat>
          <c:val>
            <c:numRef>
              <c:f>'Dec 04'!$C$3:$C$20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0586564"/>
        <c:axId val="6843621"/>
      </c:bar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January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'Jan 05'!$A$3:$A$20</c:f>
              <c:strCache/>
            </c:strRef>
          </c:cat>
          <c:val>
            <c:numRef>
              <c:f>'Jan 05'!$C$3:$C$20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1592590"/>
        <c:axId val="17462399"/>
      </c:barChart>
      <c:catAx>
        <c:axId val="6159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25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Febuary Wind Speed Porbability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'Feb 05'!$A$3:$A$20</c:f>
              <c:strCache/>
            </c:strRef>
          </c:cat>
          <c:val>
            <c:numRef>
              <c:f>'Feb 05'!$C$3:$C$20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2943864"/>
        <c:axId val="5168185"/>
      </c:barChart>
      <c:catAx>
        <c:axId val="2294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3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March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'Mar 05'!$A$3:$A$20</c:f>
              <c:strCache/>
            </c:strRef>
          </c:cat>
          <c:val>
            <c:numRef>
              <c:f>'Mar 05'!$C$3:$C$20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3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April Wind Speed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'Apr 05'!$A$3:$A$20</c:f>
              <c:strCache/>
            </c:strRef>
          </c:cat>
          <c:val>
            <c:numRef>
              <c:f>'Apr 05'!$C$3:$C$20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9510572"/>
        <c:axId val="18486285"/>
      </c:barChart>
      <c:catAx>
        <c:axId val="951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10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0.49875</cdr:y>
    </cdr:from>
    <cdr:to>
      <cdr:x>0.65625</cdr:x>
      <cdr:y>0.56275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1657350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9525</xdr:rowOff>
    </xdr:from>
    <xdr:to>
      <xdr:col>11</xdr:col>
      <xdr:colOff>390525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152650" y="171450"/>
        <a:ext cx="4981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9525</xdr:rowOff>
    </xdr:from>
    <xdr:to>
      <xdr:col>11</xdr:col>
      <xdr:colOff>409575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076450" y="171450"/>
        <a:ext cx="5076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9525</xdr:rowOff>
    </xdr:from>
    <xdr:to>
      <xdr:col>11</xdr:col>
      <xdr:colOff>400050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152650" y="171450"/>
        <a:ext cx="4991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0</xdr:rowOff>
    </xdr:from>
    <xdr:to>
      <xdr:col>11</xdr:col>
      <xdr:colOff>361950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152650" y="161925"/>
        <a:ext cx="495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9525</xdr:rowOff>
    </xdr:from>
    <xdr:to>
      <xdr:col>11</xdr:col>
      <xdr:colOff>285750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124075" y="171450"/>
        <a:ext cx="48672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19050</xdr:rowOff>
    </xdr:from>
    <xdr:to>
      <xdr:col>11</xdr:col>
      <xdr:colOff>342900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162175" y="180975"/>
        <a:ext cx="4886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0</xdr:rowOff>
    </xdr:from>
    <xdr:to>
      <xdr:col>12</xdr:col>
      <xdr:colOff>85725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2114550" y="16192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152650" y="161925"/>
        <a:ext cx="4781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19050</xdr:rowOff>
    </xdr:from>
    <xdr:to>
      <xdr:col>11</xdr:col>
      <xdr:colOff>381000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076450" y="180975"/>
        <a:ext cx="50482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9525</xdr:rowOff>
    </xdr:from>
    <xdr:to>
      <xdr:col>11</xdr:col>
      <xdr:colOff>295275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076450" y="171450"/>
        <a:ext cx="4962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0</xdr:rowOff>
    </xdr:from>
    <xdr:to>
      <xdr:col>11</xdr:col>
      <xdr:colOff>333375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114550" y="161925"/>
        <a:ext cx="49625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142875</xdr:rowOff>
    </xdr:from>
    <xdr:to>
      <xdr:col>11</xdr:col>
      <xdr:colOff>466725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162175" y="142875"/>
        <a:ext cx="5048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B3" s="4">
        <v>1157</v>
      </c>
      <c r="C3" s="1">
        <f aca="true" t="shared" si="0" ref="C3:C20">B3/$B$23</f>
        <v>1.5850762626723902</v>
      </c>
    </row>
    <row r="4" spans="1:3" ht="12.75">
      <c r="A4">
        <v>1.5</v>
      </c>
      <c r="B4">
        <v>1503</v>
      </c>
      <c r="C4" s="1">
        <f t="shared" si="0"/>
        <v>2.0590921545346608</v>
      </c>
    </row>
    <row r="5" spans="1:3" ht="12.75">
      <c r="A5">
        <v>2.5</v>
      </c>
      <c r="B5">
        <v>10345</v>
      </c>
      <c r="C5" s="1">
        <f t="shared" si="0"/>
        <v>14.172527171431183</v>
      </c>
    </row>
    <row r="6" spans="1:3" ht="12.75">
      <c r="A6">
        <v>3.5</v>
      </c>
      <c r="B6">
        <v>13985</v>
      </c>
      <c r="C6" s="1">
        <f t="shared" si="0"/>
        <v>19.15928395287241</v>
      </c>
    </row>
    <row r="7" spans="1:3" ht="12.75">
      <c r="A7">
        <f aca="true" t="shared" si="1" ref="A7:A19">1+A6</f>
        <v>4.5</v>
      </c>
      <c r="B7">
        <v>8574</v>
      </c>
      <c r="C7" s="1">
        <f t="shared" si="0"/>
        <v>11.746278198922276</v>
      </c>
    </row>
    <row r="8" spans="1:3" ht="12.75">
      <c r="A8">
        <f t="shared" si="1"/>
        <v>5.5</v>
      </c>
      <c r="B8">
        <v>4700</v>
      </c>
      <c r="C8" s="1">
        <f t="shared" si="0"/>
        <v>6.43894419581697</v>
      </c>
    </row>
    <row r="9" spans="1:3" ht="12.75">
      <c r="A9">
        <f t="shared" si="1"/>
        <v>6.5</v>
      </c>
      <c r="B9">
        <v>2199</v>
      </c>
      <c r="C9" s="1">
        <f t="shared" si="0"/>
        <v>3.01260389076628</v>
      </c>
    </row>
    <row r="10" spans="1:3" ht="12.75">
      <c r="A10">
        <f t="shared" si="1"/>
        <v>7.5</v>
      </c>
      <c r="B10">
        <v>826</v>
      </c>
      <c r="C10" s="1">
        <f t="shared" si="0"/>
        <v>1.1316101927116633</v>
      </c>
    </row>
    <row r="11" spans="1:3" ht="12.75">
      <c r="A11">
        <f t="shared" si="1"/>
        <v>8.5</v>
      </c>
      <c r="B11">
        <v>283</v>
      </c>
      <c r="C11" s="1">
        <f t="shared" si="0"/>
        <v>0.3877066398757878</v>
      </c>
    </row>
    <row r="12" spans="1:3" ht="12.75">
      <c r="A12">
        <f t="shared" si="1"/>
        <v>9.5</v>
      </c>
      <c r="B12">
        <v>106</v>
      </c>
      <c r="C12" s="1">
        <f t="shared" si="0"/>
        <v>0.1452187414375742</v>
      </c>
    </row>
    <row r="13" spans="1:3" ht="12.75">
      <c r="A13">
        <f t="shared" si="1"/>
        <v>10.5</v>
      </c>
      <c r="B13">
        <v>51</v>
      </c>
      <c r="C13" s="1">
        <f t="shared" si="0"/>
        <v>0.06986939446524797</v>
      </c>
    </row>
    <row r="14" spans="1:3" ht="12.75">
      <c r="A14">
        <f t="shared" si="1"/>
        <v>11.5</v>
      </c>
      <c r="B14">
        <v>32</v>
      </c>
      <c r="C14" s="1">
        <f t="shared" si="0"/>
        <v>0.04383962005662618</v>
      </c>
    </row>
    <row r="15" spans="1:3" ht="12.75">
      <c r="A15">
        <f t="shared" si="1"/>
        <v>12.5</v>
      </c>
      <c r="B15">
        <v>20</v>
      </c>
      <c r="C15" s="1">
        <f t="shared" si="0"/>
        <v>0.02739976253539136</v>
      </c>
    </row>
    <row r="16" spans="1:3" ht="12.75">
      <c r="A16">
        <f t="shared" si="1"/>
        <v>13.5</v>
      </c>
      <c r="B16">
        <v>10</v>
      </c>
      <c r="C16" s="1">
        <f t="shared" si="0"/>
        <v>0.01369988126769568</v>
      </c>
    </row>
    <row r="17" spans="1:3" ht="12.75">
      <c r="A17">
        <f t="shared" si="1"/>
        <v>14.5</v>
      </c>
      <c r="B17">
        <v>4</v>
      </c>
      <c r="C17" s="1">
        <f t="shared" si="0"/>
        <v>0.005479952507078272</v>
      </c>
    </row>
    <row r="18" spans="1:3" ht="12.75">
      <c r="A18">
        <f t="shared" si="1"/>
        <v>15.5</v>
      </c>
      <c r="B18">
        <v>1</v>
      </c>
      <c r="C18" s="1">
        <f t="shared" si="0"/>
        <v>0.001369988126769568</v>
      </c>
    </row>
    <row r="19" spans="1:3" ht="12.75">
      <c r="A19">
        <f t="shared" si="1"/>
        <v>16.5</v>
      </c>
      <c r="B19">
        <v>0</v>
      </c>
      <c r="C19" s="1">
        <f t="shared" si="0"/>
        <v>0</v>
      </c>
    </row>
    <row r="20" spans="1:3" ht="12.75">
      <c r="A20" t="s">
        <v>8</v>
      </c>
      <c r="B20">
        <v>0</v>
      </c>
      <c r="C20" s="1">
        <f t="shared" si="0"/>
        <v>0</v>
      </c>
    </row>
    <row r="21" ht="12.75">
      <c r="C21" s="1"/>
    </row>
    <row r="22" spans="1:2" ht="12.75">
      <c r="A22" t="s">
        <v>1</v>
      </c>
      <c r="B22">
        <f>SUM(B3:B20)</f>
        <v>43796</v>
      </c>
    </row>
    <row r="23" spans="1:2" ht="12.75">
      <c r="A23" t="s">
        <v>2</v>
      </c>
      <c r="B23">
        <f>B22/60</f>
        <v>729.9333333333333</v>
      </c>
    </row>
    <row r="24" spans="1:2" ht="12.75">
      <c r="A24" t="s">
        <v>3</v>
      </c>
      <c r="B24">
        <f>B23/24</f>
        <v>30.413888888888888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>
        <f>(B4*1.5+B5*2.5+B6*3.5+B7*4.5+B8*5.5+B9*6.5+B10*7.5+B11*8.5+B12*9.5+B13*10.5+B14*11.5+B15*12.5+B16*13.5+B17*14.5+B18*15.5+B19*16.5+B20*17.5)/B22</f>
        <v>3.8076650835692756</v>
      </c>
      <c r="C27" s="3">
        <f>3.6*B27</f>
        <v>13.707594300849392</v>
      </c>
      <c r="D27" s="3">
        <f>C27/1.61</f>
        <v>8.514033727235647</v>
      </c>
    </row>
    <row r="28" spans="1:4" ht="12.75">
      <c r="A28" t="s">
        <v>10</v>
      </c>
      <c r="B28">
        <v>18</v>
      </c>
      <c r="C28" s="3">
        <f>3.6*B28</f>
        <v>64.8</v>
      </c>
      <c r="D28" s="3">
        <f>C28/1.61</f>
        <v>40.24844720496894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  <row r="31" spans="3:4" ht="12.75">
      <c r="C31" s="3"/>
      <c r="D31" s="3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8" sqref="B28"/>
    </sheetView>
  </sheetViews>
  <sheetFormatPr defaultColWidth="9.140625" defaultRowHeight="12.75"/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8" sqref="B28"/>
    </sheetView>
  </sheetViews>
  <sheetFormatPr defaultColWidth="9.140625" defaultRowHeight="12.75"/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B3" s="4"/>
      <c r="C3" s="1" t="e">
        <f aca="true" t="shared" si="0" ref="C3:C20">B3/$B$22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B3" s="4"/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  <row r="31" spans="3:4" ht="12.75">
      <c r="C31" s="3"/>
      <c r="D31" s="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B3" s="4"/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  <row r="31" spans="3:4" ht="12.75">
      <c r="C31" s="3"/>
      <c r="D31" s="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B3" s="4"/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  <row r="31" spans="3:4" ht="12.75">
      <c r="C31" s="3"/>
      <c r="D31" s="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B3" s="4"/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  <row r="31" spans="3:4" ht="12.75">
      <c r="C31" s="3"/>
      <c r="D31" s="3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28" sqref="B28"/>
    </sheetView>
  </sheetViews>
  <sheetFormatPr defaultColWidth="9.140625" defaultRowHeight="12.75"/>
  <cols>
    <col min="1" max="1" width="9.7109375" style="0" bestFit="1" customWidth="1"/>
  </cols>
  <sheetData>
    <row r="1" spans="1:3" ht="12.75">
      <c r="A1" s="2" t="s">
        <v>0</v>
      </c>
      <c r="B1" s="2" t="s">
        <v>5</v>
      </c>
      <c r="C1" s="2" t="s">
        <v>4</v>
      </c>
    </row>
    <row r="2" spans="1:3" ht="12.75">
      <c r="A2" s="2"/>
      <c r="B2" s="2"/>
      <c r="C2" s="2"/>
    </row>
    <row r="3" spans="1:3" ht="12.75">
      <c r="A3" s="4">
        <v>0</v>
      </c>
      <c r="C3" s="1" t="e">
        <f aca="true" t="shared" si="0" ref="C3:C20">B3/$B$23</f>
        <v>#DIV/0!</v>
      </c>
    </row>
    <row r="4" spans="1:3" ht="12.75">
      <c r="A4">
        <v>1.5</v>
      </c>
      <c r="C4" s="1" t="e">
        <f t="shared" si="0"/>
        <v>#DIV/0!</v>
      </c>
    </row>
    <row r="5" spans="1:3" ht="12.75">
      <c r="A5">
        <v>2.5</v>
      </c>
      <c r="C5" s="1" t="e">
        <f t="shared" si="0"/>
        <v>#DIV/0!</v>
      </c>
    </row>
    <row r="6" spans="1:3" ht="12.75">
      <c r="A6">
        <v>3.5</v>
      </c>
      <c r="C6" s="1" t="e">
        <f t="shared" si="0"/>
        <v>#DIV/0!</v>
      </c>
    </row>
    <row r="7" spans="1:3" ht="12.75">
      <c r="A7">
        <f aca="true" t="shared" si="1" ref="A7:A19">1+A6</f>
        <v>4.5</v>
      </c>
      <c r="C7" s="1" t="e">
        <f t="shared" si="0"/>
        <v>#DIV/0!</v>
      </c>
    </row>
    <row r="8" spans="1:3" ht="12.75">
      <c r="A8">
        <f t="shared" si="1"/>
        <v>5.5</v>
      </c>
      <c r="C8" s="1" t="e">
        <f t="shared" si="0"/>
        <v>#DIV/0!</v>
      </c>
    </row>
    <row r="9" spans="1:3" ht="12.75">
      <c r="A9">
        <f t="shared" si="1"/>
        <v>6.5</v>
      </c>
      <c r="C9" s="1" t="e">
        <f t="shared" si="0"/>
        <v>#DIV/0!</v>
      </c>
    </row>
    <row r="10" spans="1:3" ht="12.75">
      <c r="A10">
        <f t="shared" si="1"/>
        <v>7.5</v>
      </c>
      <c r="C10" s="1" t="e">
        <f t="shared" si="0"/>
        <v>#DIV/0!</v>
      </c>
    </row>
    <row r="11" spans="1:3" ht="12.75">
      <c r="A11">
        <f t="shared" si="1"/>
        <v>8.5</v>
      </c>
      <c r="C11" s="1" t="e">
        <f t="shared" si="0"/>
        <v>#DIV/0!</v>
      </c>
    </row>
    <row r="12" spans="1:3" ht="12.75">
      <c r="A12">
        <f t="shared" si="1"/>
        <v>9.5</v>
      </c>
      <c r="C12" s="1" t="e">
        <f t="shared" si="0"/>
        <v>#DIV/0!</v>
      </c>
    </row>
    <row r="13" spans="1:3" ht="12.75">
      <c r="A13">
        <f t="shared" si="1"/>
        <v>10.5</v>
      </c>
      <c r="C13" s="1" t="e">
        <f t="shared" si="0"/>
        <v>#DIV/0!</v>
      </c>
    </row>
    <row r="14" spans="1:3" ht="12.75">
      <c r="A14">
        <f t="shared" si="1"/>
        <v>11.5</v>
      </c>
      <c r="C14" s="1" t="e">
        <f t="shared" si="0"/>
        <v>#DIV/0!</v>
      </c>
    </row>
    <row r="15" spans="1:3" ht="12.75">
      <c r="A15">
        <f t="shared" si="1"/>
        <v>12.5</v>
      </c>
      <c r="C15" s="1" t="e">
        <f t="shared" si="0"/>
        <v>#DIV/0!</v>
      </c>
    </row>
    <row r="16" spans="1:3" ht="12.75">
      <c r="A16">
        <f t="shared" si="1"/>
        <v>13.5</v>
      </c>
      <c r="C16" s="1" t="e">
        <f t="shared" si="0"/>
        <v>#DIV/0!</v>
      </c>
    </row>
    <row r="17" spans="1:3" ht="12.75">
      <c r="A17">
        <f t="shared" si="1"/>
        <v>14.5</v>
      </c>
      <c r="C17" s="1" t="e">
        <f t="shared" si="0"/>
        <v>#DIV/0!</v>
      </c>
    </row>
    <row r="18" spans="1:3" ht="12.75">
      <c r="A18">
        <f t="shared" si="1"/>
        <v>15.5</v>
      </c>
      <c r="C18" s="1" t="e">
        <f t="shared" si="0"/>
        <v>#DIV/0!</v>
      </c>
    </row>
    <row r="19" spans="1:3" ht="12.75">
      <c r="A19">
        <f t="shared" si="1"/>
        <v>16.5</v>
      </c>
      <c r="C19" s="1" t="e">
        <f t="shared" si="0"/>
        <v>#DIV/0!</v>
      </c>
    </row>
    <row r="20" spans="1:3" ht="12.75">
      <c r="A20" t="s">
        <v>8</v>
      </c>
      <c r="C20" s="1" t="e">
        <f t="shared" si="0"/>
        <v>#DIV/0!</v>
      </c>
    </row>
    <row r="21" ht="12.75">
      <c r="C21" s="1"/>
    </row>
    <row r="22" spans="1:2" ht="12.75">
      <c r="A22" t="s">
        <v>1</v>
      </c>
      <c r="B22">
        <f>SUM(B3:B20)</f>
        <v>0</v>
      </c>
    </row>
    <row r="23" spans="1:2" ht="12.75">
      <c r="A23" t="s">
        <v>2</v>
      </c>
      <c r="B23">
        <f>B22/60</f>
        <v>0</v>
      </c>
    </row>
    <row r="24" spans="1:2" ht="12.75">
      <c r="A24" t="s">
        <v>3</v>
      </c>
      <c r="B24">
        <f>B23/24</f>
        <v>0</v>
      </c>
    </row>
    <row r="26" spans="2:4" ht="12.75">
      <c r="B26" t="s">
        <v>0</v>
      </c>
      <c r="C26" t="s">
        <v>6</v>
      </c>
      <c r="D26" t="s">
        <v>7</v>
      </c>
    </row>
    <row r="27" spans="1:4" ht="12.75">
      <c r="A27" t="s">
        <v>9</v>
      </c>
      <c r="B27" s="3" t="e">
        <f>(B4*1.5+B5*2.5+B6*3.5+B7*4.5+B8*5.5+B9*6.5+B10*7.5+B11*8.5+B12*9.5+B13*10.5+B14*11.5+B15*12.5+B16*13.5+B17*14.5+B18*15.5+B19*16.5+B20*17.5)/B22</f>
        <v>#DIV/0!</v>
      </c>
      <c r="C27" s="3" t="e">
        <f>3.6*B27</f>
        <v>#DIV/0!</v>
      </c>
      <c r="D27" s="3" t="e">
        <f>C27/1.61</f>
        <v>#DIV/0!</v>
      </c>
    </row>
    <row r="28" spans="1:4" ht="12.75">
      <c r="A28" t="s">
        <v>10</v>
      </c>
      <c r="C28" s="3">
        <f>3.6*B28</f>
        <v>0</v>
      </c>
      <c r="D28" s="3">
        <f>C28/1.61</f>
        <v>0</v>
      </c>
    </row>
    <row r="31" spans="3:4" ht="12.75">
      <c r="C31" s="3"/>
      <c r="D3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trees</dc:creator>
  <cp:keywords/>
  <dc:description/>
  <cp:lastModifiedBy>JonathanB</cp:lastModifiedBy>
  <dcterms:created xsi:type="dcterms:W3CDTF">2002-10-27T00:25:23Z</dcterms:created>
  <dcterms:modified xsi:type="dcterms:W3CDTF">2004-11-04T14:28:24Z</dcterms:modified>
  <cp:category/>
  <cp:version/>
  <cp:contentType/>
  <cp:contentStatus/>
</cp:coreProperties>
</file>